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h\Documents\CryptoGo\Customer Deck\"/>
    </mc:Choice>
  </mc:AlternateContent>
  <xr:revisionPtr revIDLastSave="0" documentId="13_ncr:1_{FCDAA9BC-5372-40C5-97A9-FC69B9183E7A}" xr6:coauthVersionLast="43" xr6:coauthVersionMax="43" xr10:uidLastSave="{00000000-0000-0000-0000-000000000000}"/>
  <bookViews>
    <workbookView xWindow="-120" yWindow="-120" windowWidth="20730" windowHeight="11160" xr2:uid="{BDFC0D39-0610-4A6C-8AEF-0E4132697B29}"/>
  </bookViews>
  <sheets>
    <sheet name="Aggressive" sheetId="1" r:id="rId1"/>
    <sheet name="Standard" sheetId="4" r:id="rId2"/>
    <sheet name="Saf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4" l="1"/>
  <c r="F3" i="4" s="1"/>
  <c r="F2" i="3"/>
  <c r="H2" i="3" s="1"/>
  <c r="H3" i="3" s="1"/>
  <c r="F2" i="1"/>
  <c r="F3" i="1" s="1"/>
  <c r="G2" i="4" l="1"/>
  <c r="G3" i="4" s="1"/>
  <c r="H2" i="4"/>
  <c r="H3" i="4" s="1"/>
  <c r="F3" i="3"/>
  <c r="G2" i="3"/>
  <c r="G2" i="1"/>
  <c r="G3" i="1" s="1"/>
  <c r="H2" i="1"/>
  <c r="H3" i="1" s="1"/>
  <c r="I2" i="4" l="1"/>
  <c r="I2" i="3"/>
  <c r="G3" i="3"/>
  <c r="I2" i="1"/>
  <c r="I3" i="1" s="1"/>
  <c r="F5" i="1" l="1"/>
  <c r="F5" i="4"/>
  <c r="I3" i="4"/>
  <c r="F5" i="3"/>
  <c r="I3" i="3"/>
</calcChain>
</file>

<file path=xl/sharedStrings.xml><?xml version="1.0" encoding="utf-8"?>
<sst xmlns="http://schemas.openxmlformats.org/spreadsheetml/2006/main" count="54" uniqueCount="18">
  <si>
    <t>Number of transactions / month</t>
  </si>
  <si>
    <t>Average Transaction Size</t>
  </si>
  <si>
    <t>Transaction Fee Revenue (Markup)</t>
  </si>
  <si>
    <t>Operation Metrics</t>
  </si>
  <si>
    <t>Cost Metrics</t>
  </si>
  <si>
    <t>Place rent / month</t>
  </si>
  <si>
    <t xml:space="preserve">ATM Acquisition cost </t>
  </si>
  <si>
    <t>Exchange fee (%)</t>
  </si>
  <si>
    <t xml:space="preserve">Cash logistics / month </t>
  </si>
  <si>
    <t>Other running cost</t>
  </si>
  <si>
    <t>Breakeven point</t>
  </si>
  <si>
    <t>Average monthly financial metrics</t>
  </si>
  <si>
    <t>Average annual financial metrics</t>
  </si>
  <si>
    <t>Transaction Volume</t>
  </si>
  <si>
    <t>Revenue</t>
  </si>
  <si>
    <t>Cost</t>
  </si>
  <si>
    <t>Profit</t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</si>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</sst>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2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9" fontId="0" fillId="0" borderId="0" xfId="2" applyFont="1"/>
    <xf numFmtId="10" fontId="0" fillId="0" borderId="0" xfId="2" applyNumberFormat="1" applyFont="1"/>
    <xf numFmtId="1" fontId="0" fillId="0" borderId="0" xfId="0" applyNumberFormat="1"/>
    <xf numFmtId="172" fontId="0" fillId="0" borderId="0" xfId="1" applyNumberFormat="1" applyFont="1"/>
    <xf numFmtId="0" fontId="3" fillId="2" borderId="0" xfId="0" applyFont="1" applyFill="1"/>
    <xf numFmtId="0" fontId="4" fillId="3" borderId="0" xfId="0" applyFont="1" applyFill="1"/>
    <xf numFmtId="0" fontId="5" fillId="0" borderId="0" xfId="0" applyFont="1"/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5E1CB-537B-4909-8DF9-D61AB9ACFD6A}">
  <dimension ref="A1:I11"/>
  <sheetViews>
    <sheetView tabSelected="1" workbookViewId="0">
      <selection activeCell="F13" sqref="F13"/>
    </sheetView>
  </sheetViews>
  <sheetFormatPr defaultRowHeight="15" x14ac:dyDescent="0.25"/>
  <cols>
    <col min="1" max="1" width="32.42578125" bestFit="1" customWidth="1"/>
    <col min="2" max="2" width="19" bestFit="1" customWidth="1"/>
    <col min="3" max="3" width="10.5703125" bestFit="1" customWidth="1"/>
    <col min="4" max="4" width="9.5703125" bestFit="1" customWidth="1"/>
    <col min="5" max="5" width="41" bestFit="1" customWidth="1"/>
    <col min="6" max="6" width="24.140625" bestFit="1" customWidth="1"/>
    <col min="7" max="7" width="11.28515625" bestFit="1" customWidth="1"/>
  </cols>
  <sheetData>
    <row r="1" spans="1:9" ht="18.75" x14ac:dyDescent="0.3">
      <c r="A1" s="7" t="s">
        <v>3</v>
      </c>
      <c r="F1" s="8" t="s">
        <v>13</v>
      </c>
      <c r="G1" s="8" t="s">
        <v>14</v>
      </c>
      <c r="H1" s="8" t="s">
        <v>15</v>
      </c>
      <c r="I1" s="8" t="s">
        <v>16</v>
      </c>
    </row>
    <row r="2" spans="1:9" ht="18.75" x14ac:dyDescent="0.3">
      <c r="A2" s="1" t="s">
        <v>0</v>
      </c>
      <c r="B2">
        <v>100</v>
      </c>
      <c r="E2" s="8" t="s">
        <v>11</v>
      </c>
      <c r="F2" s="5">
        <f>B2*B3</f>
        <v>1000000</v>
      </c>
      <c r="G2" s="5">
        <f>F2*B4</f>
        <v>70000</v>
      </c>
      <c r="H2" s="5">
        <f>B10+B8+F2*B9+B11</f>
        <v>7000</v>
      </c>
      <c r="I2" s="5">
        <f>G2-H2</f>
        <v>63000</v>
      </c>
    </row>
    <row r="3" spans="1:9" ht="18.75" x14ac:dyDescent="0.3">
      <c r="A3" s="1" t="s">
        <v>1</v>
      </c>
      <c r="B3">
        <v>10000</v>
      </c>
      <c r="E3" s="8" t="s">
        <v>12</v>
      </c>
      <c r="F3" s="5">
        <f>F2*12</f>
        <v>12000000</v>
      </c>
      <c r="G3" s="5">
        <f>G2*12</f>
        <v>840000</v>
      </c>
      <c r="H3" s="5">
        <f>H2*12</f>
        <v>84000</v>
      </c>
      <c r="I3" s="5">
        <f>I2*12</f>
        <v>756000</v>
      </c>
    </row>
    <row r="4" spans="1:9" ht="18.75" x14ac:dyDescent="0.3">
      <c r="A4" s="1" t="s">
        <v>2</v>
      </c>
      <c r="B4" s="2">
        <v>7.0000000000000007E-2</v>
      </c>
      <c r="E4" s="9"/>
    </row>
    <row r="5" spans="1:9" ht="18.75" x14ac:dyDescent="0.3">
      <c r="E5" s="8" t="s">
        <v>10</v>
      </c>
      <c r="F5" s="4">
        <f>B7/I2</f>
        <v>1.746031746031746</v>
      </c>
      <c r="G5" t="s">
        <v>17</v>
      </c>
    </row>
    <row r="6" spans="1:9" ht="18.75" x14ac:dyDescent="0.3">
      <c r="A6" s="6" t="s">
        <v>4</v>
      </c>
    </row>
    <row r="7" spans="1:9" x14ac:dyDescent="0.25">
      <c r="A7" s="1" t="s">
        <v>6</v>
      </c>
      <c r="B7">
        <v>110000</v>
      </c>
    </row>
    <row r="8" spans="1:9" x14ac:dyDescent="0.25">
      <c r="A8" s="1" t="s">
        <v>5</v>
      </c>
      <c r="B8">
        <v>2000</v>
      </c>
    </row>
    <row r="9" spans="1:9" x14ac:dyDescent="0.25">
      <c r="A9" s="1" t="s">
        <v>7</v>
      </c>
      <c r="B9" s="3">
        <v>2E-3</v>
      </c>
    </row>
    <row r="10" spans="1:9" x14ac:dyDescent="0.25">
      <c r="A10" s="1" t="s">
        <v>8</v>
      </c>
      <c r="B10">
        <v>3000</v>
      </c>
    </row>
    <row r="11" spans="1:9" x14ac:dyDescent="0.25">
      <c r="A11" s="1" t="s">
        <v>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608E2-D652-4B62-8FBD-DF051E4AD37F}">
  <dimension ref="A1:I11"/>
  <sheetViews>
    <sheetView workbookViewId="0">
      <selection activeCell="D16" sqref="D16:D18"/>
    </sheetView>
  </sheetViews>
  <sheetFormatPr defaultRowHeight="15" x14ac:dyDescent="0.25"/>
  <cols>
    <col min="1" max="1" width="32.42578125" bestFit="1" customWidth="1"/>
    <col min="2" max="2" width="19" bestFit="1" customWidth="1"/>
    <col min="3" max="3" width="10.5703125" bestFit="1" customWidth="1"/>
    <col min="4" max="4" width="9.5703125" bestFit="1" customWidth="1"/>
    <col min="5" max="5" width="41" bestFit="1" customWidth="1"/>
    <col min="6" max="6" width="24.140625" bestFit="1" customWidth="1"/>
    <col min="7" max="7" width="11.28515625" bestFit="1" customWidth="1"/>
  </cols>
  <sheetData>
    <row r="1" spans="1:9" ht="18.75" x14ac:dyDescent="0.3">
      <c r="A1" s="7" t="s">
        <v>3</v>
      </c>
      <c r="F1" s="8" t="s">
        <v>13</v>
      </c>
      <c r="G1" s="8" t="s">
        <v>14</v>
      </c>
      <c r="H1" s="8" t="s">
        <v>15</v>
      </c>
      <c r="I1" s="8" t="s">
        <v>16</v>
      </c>
    </row>
    <row r="2" spans="1:9" ht="18.75" x14ac:dyDescent="0.3">
      <c r="A2" s="1" t="s">
        <v>0</v>
      </c>
      <c r="B2">
        <v>100</v>
      </c>
      <c r="E2" s="8" t="s">
        <v>11</v>
      </c>
      <c r="F2" s="5">
        <f>B2*B3</f>
        <v>750000</v>
      </c>
      <c r="G2" s="5">
        <f>F2*B4</f>
        <v>52500.000000000007</v>
      </c>
      <c r="H2" s="5">
        <f>B10+B8+F2*B9+B11</f>
        <v>6500</v>
      </c>
      <c r="I2" s="5">
        <f>G2-H2</f>
        <v>46000.000000000007</v>
      </c>
    </row>
    <row r="3" spans="1:9" ht="18.75" x14ac:dyDescent="0.3">
      <c r="A3" s="1" t="s">
        <v>1</v>
      </c>
      <c r="B3">
        <v>7500</v>
      </c>
      <c r="E3" s="8" t="s">
        <v>12</v>
      </c>
      <c r="F3" s="5">
        <f>F2*12</f>
        <v>9000000</v>
      </c>
      <c r="G3" s="5">
        <f>G2*12</f>
        <v>630000.00000000012</v>
      </c>
      <c r="H3" s="5">
        <f>H2*12</f>
        <v>78000</v>
      </c>
      <c r="I3" s="5">
        <f>I2*12</f>
        <v>552000.00000000012</v>
      </c>
    </row>
    <row r="4" spans="1:9" ht="18.75" x14ac:dyDescent="0.3">
      <c r="A4" s="1" t="s">
        <v>2</v>
      </c>
      <c r="B4" s="2">
        <v>7.0000000000000007E-2</v>
      </c>
      <c r="E4" s="9"/>
    </row>
    <row r="5" spans="1:9" ht="18.75" x14ac:dyDescent="0.3">
      <c r="E5" s="8" t="s">
        <v>10</v>
      </c>
      <c r="F5" s="4">
        <f>B7/I2</f>
        <v>2.3913043478260865</v>
      </c>
      <c r="G5" t="s">
        <v>17</v>
      </c>
    </row>
    <row r="6" spans="1:9" ht="18.75" x14ac:dyDescent="0.3">
      <c r="A6" s="6" t="s">
        <v>4</v>
      </c>
    </row>
    <row r="7" spans="1:9" x14ac:dyDescent="0.25">
      <c r="A7" s="1" t="s">
        <v>6</v>
      </c>
      <c r="B7">
        <v>110000</v>
      </c>
    </row>
    <row r="8" spans="1:9" x14ac:dyDescent="0.25">
      <c r="A8" s="1" t="s">
        <v>5</v>
      </c>
      <c r="B8">
        <v>2000</v>
      </c>
    </row>
    <row r="9" spans="1:9" x14ac:dyDescent="0.25">
      <c r="A9" s="1" t="s">
        <v>7</v>
      </c>
      <c r="B9" s="3">
        <v>2E-3</v>
      </c>
    </row>
    <row r="10" spans="1:9" x14ac:dyDescent="0.25">
      <c r="A10" s="1" t="s">
        <v>8</v>
      </c>
      <c r="B10">
        <v>3000</v>
      </c>
    </row>
    <row r="11" spans="1:9" x14ac:dyDescent="0.25">
      <c r="A11" s="1" t="s">
        <v>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40B6B-DB1B-4FFC-BF49-D3005F1A5465}">
  <dimension ref="A1:I11"/>
  <sheetViews>
    <sheetView workbookViewId="0">
      <selection activeCell="B4" sqref="B4"/>
    </sheetView>
  </sheetViews>
  <sheetFormatPr defaultRowHeight="15" x14ac:dyDescent="0.25"/>
  <cols>
    <col min="1" max="1" width="32.42578125" bestFit="1" customWidth="1"/>
    <col min="2" max="2" width="19" bestFit="1" customWidth="1"/>
    <col min="3" max="3" width="10.5703125" bestFit="1" customWidth="1"/>
    <col min="4" max="4" width="9.5703125" bestFit="1" customWidth="1"/>
    <col min="5" max="5" width="41" bestFit="1" customWidth="1"/>
    <col min="6" max="6" width="24.140625" bestFit="1" customWidth="1"/>
    <col min="7" max="7" width="11.28515625" bestFit="1" customWidth="1"/>
  </cols>
  <sheetData>
    <row r="1" spans="1:9" ht="18.75" x14ac:dyDescent="0.3">
      <c r="A1" s="7" t="s">
        <v>3</v>
      </c>
      <c r="F1" s="8" t="s">
        <v>13</v>
      </c>
      <c r="G1" s="8" t="s">
        <v>14</v>
      </c>
      <c r="H1" s="8" t="s">
        <v>15</v>
      </c>
      <c r="I1" s="8" t="s">
        <v>16</v>
      </c>
    </row>
    <row r="2" spans="1:9" ht="18.75" x14ac:dyDescent="0.3">
      <c r="A2" s="1" t="s">
        <v>0</v>
      </c>
      <c r="B2">
        <v>100</v>
      </c>
      <c r="E2" s="8" t="s">
        <v>11</v>
      </c>
      <c r="F2" s="5">
        <f>B2*B3</f>
        <v>500000</v>
      </c>
      <c r="G2" s="5">
        <f>F2*B4</f>
        <v>35000</v>
      </c>
      <c r="H2" s="5">
        <f>B10+B8+F2*B9+B11</f>
        <v>6000</v>
      </c>
      <c r="I2" s="5">
        <f>G2-H2</f>
        <v>29000</v>
      </c>
    </row>
    <row r="3" spans="1:9" ht="18.75" x14ac:dyDescent="0.3">
      <c r="A3" s="1" t="s">
        <v>1</v>
      </c>
      <c r="B3">
        <v>5000</v>
      </c>
      <c r="E3" s="8" t="s">
        <v>12</v>
      </c>
      <c r="F3" s="5">
        <f>F2*12</f>
        <v>6000000</v>
      </c>
      <c r="G3" s="5">
        <f>G2*12</f>
        <v>420000</v>
      </c>
      <c r="H3" s="5">
        <f>H2*12</f>
        <v>72000</v>
      </c>
      <c r="I3" s="5">
        <f>I2*12</f>
        <v>348000</v>
      </c>
    </row>
    <row r="4" spans="1:9" ht="18.75" x14ac:dyDescent="0.3">
      <c r="A4" s="1" t="s">
        <v>2</v>
      </c>
      <c r="B4" s="2">
        <v>7.0000000000000007E-2</v>
      </c>
      <c r="E4" s="9"/>
    </row>
    <row r="5" spans="1:9" ht="18.75" x14ac:dyDescent="0.3">
      <c r="E5" s="8" t="s">
        <v>10</v>
      </c>
      <c r="F5" s="4">
        <f>B7/I2</f>
        <v>3.7931034482758621</v>
      </c>
      <c r="G5" t="s">
        <v>17</v>
      </c>
    </row>
    <row r="6" spans="1:9" ht="18.75" x14ac:dyDescent="0.3">
      <c r="A6" s="6" t="s">
        <v>4</v>
      </c>
    </row>
    <row r="7" spans="1:9" x14ac:dyDescent="0.25">
      <c r="A7" s="1" t="s">
        <v>6</v>
      </c>
      <c r="B7">
        <v>110000</v>
      </c>
    </row>
    <row r="8" spans="1:9" x14ac:dyDescent="0.25">
      <c r="A8" s="1" t="s">
        <v>5</v>
      </c>
      <c r="B8">
        <v>2000</v>
      </c>
    </row>
    <row r="9" spans="1:9" x14ac:dyDescent="0.25">
      <c r="A9" s="1" t="s">
        <v>7</v>
      </c>
      <c r="B9" s="3">
        <v>2E-3</v>
      </c>
    </row>
    <row r="10" spans="1:9" x14ac:dyDescent="0.25">
      <c r="A10" s="1" t="s">
        <v>8</v>
      </c>
      <c r="B10">
        <v>3000</v>
      </c>
    </row>
    <row r="11" spans="1:9" x14ac:dyDescent="0.25">
      <c r="A11" s="1" t="s">
        <v>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Aggressive</vt:lpstr>
      <vt:lpstr>Standard</vt:lpstr>
      <vt:lpstr>Safe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</dc:creator>
  <cp:lastModifiedBy>March</cp:lastModifiedBy>
  <dcterms:created xsi:type="dcterms:W3CDTF">2019-08-01T07:37:33Z</dcterms:created>
  <dcterms:modified xsi:type="dcterms:W3CDTF">2019-08-06T02:21:31Z</dcterms:modified>
</cp:coreProperties>
</file>